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1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Sheet1!$A$1:S22</definedName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<sst xmlns="http://schemas.openxmlformats.org/spreadsheetml/2006/main" count="83">
  <si>
    <t>2018年第四季度莆田市二级及以上医院质量信息公示表</t>
  </si>
  <si>
    <t>一级指标</t>
  </si>
  <si>
    <t>二级指标</t>
  </si>
  <si>
    <t>莆田市第一医院</t>
  </si>
  <si>
    <t>莆田学院附属医院</t>
  </si>
  <si>
    <t>解放军第95医院</t>
  </si>
  <si>
    <t>莆田市中医医院</t>
  </si>
  <si>
    <t>仙游县医院</t>
  </si>
  <si>
    <t>仙游县妇幼保健院</t>
  </si>
  <si>
    <t>荔城区医院</t>
  </si>
  <si>
    <t>荔城区中医院</t>
  </si>
  <si>
    <t>城厢区医院</t>
  </si>
  <si>
    <t>涵江区医院</t>
  </si>
  <si>
    <t>涵江区平民医院</t>
  </si>
  <si>
    <t>涵江区华侨医院</t>
  </si>
  <si>
    <t>涵江区中医医院</t>
  </si>
  <si>
    <t>秀屿区医院</t>
  </si>
  <si>
    <t>莆田盛兴医院</t>
  </si>
  <si>
    <t>莆田人民医院</t>
  </si>
  <si>
    <t>仙游博爱医院</t>
  </si>
  <si>
    <t>资源配置</t>
  </si>
  <si>
    <t>门诊人次</t>
  </si>
  <si>
    <t>出院人次</t>
  </si>
  <si>
    <t>核定床位数</t>
  </si>
  <si>
    <t>开放床位数</t>
  </si>
  <si>
    <t>床医比</t>
  </si>
  <si>
    <t>1:0.38</t>
  </si>
  <si>
    <t>1:0.45</t>
  </si>
  <si>
    <t>1:0.27</t>
  </si>
  <si>
    <t>1:0.395</t>
  </si>
  <si>
    <t>1：0.44</t>
  </si>
  <si>
    <t>1:0.56</t>
  </si>
  <si>
    <t>1：0.37</t>
  </si>
  <si>
    <t>1:0.6</t>
  </si>
  <si>
    <t>1:0.86</t>
  </si>
  <si>
    <t>1:0.42</t>
  </si>
  <si>
    <t>1:0.33</t>
  </si>
  <si>
    <t>1:0.47</t>
  </si>
  <si>
    <t>1：0.28</t>
  </si>
  <si>
    <t>1:0.28</t>
  </si>
  <si>
    <r>
      <rPr>
        <sz val="10"/>
        <rFont val="仿宋_GB2312"/>
        <charset val="134"/>
      </rPr>
      <t>1</t>
    </r>
    <r>
      <rPr>
        <sz val="10"/>
        <rFont val="宋体"/>
        <charset val="134"/>
      </rPr>
      <t>︰</t>
    </r>
    <r>
      <rPr>
        <sz val="10"/>
        <rFont val="仿宋_GB2312"/>
        <charset val="134"/>
      </rPr>
      <t>0.40</t>
    </r>
  </si>
  <si>
    <t>1:0.31</t>
  </si>
  <si>
    <t>床护比</t>
  </si>
  <si>
    <t>1:0.61</t>
  </si>
  <si>
    <t>1：0.55</t>
  </si>
  <si>
    <t>1:0.72</t>
  </si>
  <si>
    <t>1：0.6</t>
  </si>
  <si>
    <t>1:0.51</t>
  </si>
  <si>
    <t>1：0.65</t>
  </si>
  <si>
    <t>1:0.25</t>
  </si>
  <si>
    <t>1:0.74</t>
  </si>
  <si>
    <t>1:0.41</t>
  </si>
  <si>
    <t>1:0.55</t>
  </si>
  <si>
    <t>1:0.82</t>
  </si>
  <si>
    <t>1:0.35</t>
  </si>
  <si>
    <t>1：0.41</t>
  </si>
  <si>
    <t>1：0.36</t>
  </si>
  <si>
    <r>
      <rPr>
        <sz val="10"/>
        <rFont val="仿宋_GB2312"/>
        <charset val="134"/>
      </rPr>
      <t>1</t>
    </r>
    <r>
      <rPr>
        <sz val="10"/>
        <rFont val="宋体"/>
        <charset val="134"/>
      </rPr>
      <t>︰</t>
    </r>
    <r>
      <rPr>
        <sz val="10"/>
        <rFont val="仿宋_GB2312"/>
        <charset val="134"/>
      </rPr>
      <t>0.64</t>
    </r>
  </si>
  <si>
    <t>1:0.43</t>
  </si>
  <si>
    <t>医疗效率</t>
  </si>
  <si>
    <t>平均住院天数</t>
  </si>
  <si>
    <t>医疗管理</t>
  </si>
  <si>
    <t>抗菌药物使用强度</t>
  </si>
  <si>
    <t>处方合格率</t>
  </si>
  <si>
    <t>99.3%</t>
  </si>
  <si>
    <r>
      <rPr>
        <sz val="10"/>
        <rFont val="仿宋_GB2312"/>
        <charset val="134"/>
      </rPr>
      <t>99.13</t>
    </r>
    <r>
      <rPr>
        <sz val="10"/>
        <rFont val="宋体"/>
        <charset val="134"/>
      </rPr>
      <t>℅</t>
    </r>
  </si>
  <si>
    <t>医疗费用</t>
  </si>
  <si>
    <t>门（急）诊次均费用(元)</t>
  </si>
  <si>
    <t>住院次均费用(元)</t>
  </si>
  <si>
    <t>医院收入结构</t>
  </si>
  <si>
    <t>药品收入（不含中药饮片）占比</t>
  </si>
  <si>
    <t>29.26%</t>
  </si>
  <si>
    <t>中药饮片收入占比</t>
  </si>
  <si>
    <t>0.97%</t>
  </si>
  <si>
    <t>耗材收入占比</t>
  </si>
  <si>
    <t>0.5%</t>
  </si>
  <si>
    <t>检查化验收入占比</t>
  </si>
  <si>
    <t>43%</t>
  </si>
  <si>
    <t>医疗服务收入占比</t>
  </si>
  <si>
    <t>26.27%</t>
  </si>
  <si>
    <t>医疗安全</t>
  </si>
  <si>
    <t>医疗纠纷发生数量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</si>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</sst>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color indexed="8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2"/>
      <color indexed="10"/>
      <name val="宋体"/>
      <charset val="134"/>
    </font>
    <font>
      <b/>
      <sz val="24"/>
      <color indexed="8"/>
      <name val="宋体"/>
      <charset val="134"/>
    </font>
    <font>
      <b/>
      <sz val="10"/>
      <color indexed="63"/>
      <name val="仿宋_GB2312"/>
      <charset val="134"/>
    </font>
    <font>
      <b/>
      <sz val="10"/>
      <name val="仿宋_GB2312"/>
      <charset val="134"/>
    </font>
    <font>
      <sz val="10"/>
      <color indexed="63"/>
      <name val="仿宋_GB2312"/>
      <charset val="134"/>
    </font>
    <font>
      <sz val="10"/>
      <name val="仿宋_GB2312"/>
      <charset val="134"/>
    </font>
    <font>
      <sz val="10"/>
      <name val="仿宋_GB2312"/>
      <family val="3"/>
      <charset val="134"/>
    </font>
    <font>
      <sz val="10"/>
      <color indexed="8"/>
      <name val="仿宋_GB2312"/>
      <charset val="134"/>
    </font>
    <font>
      <sz val="10.5"/>
      <color indexed="8"/>
      <name val="Calibri"/>
      <charset val="134"/>
    </font>
    <font>
      <sz val="10"/>
      <color indexed="10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1" fillId="2" borderId="17" applyNumberFormat="0" applyAlignment="0" applyProtection="0">
      <alignment vertical="center"/>
    </xf>
    <xf numFmtId="0" fontId="3" fillId="2" borderId="12" applyNumberFormat="0" applyAlignment="0" applyProtection="0">
      <alignment vertical="center"/>
    </xf>
    <xf numFmtId="0" fontId="10" fillId="12" borderId="16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 indent="1"/>
    </xf>
    <xf numFmtId="10" fontId="25" fillId="2" borderId="1" xfId="0" applyNumberFormat="1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/>
    </xf>
    <xf numFmtId="10" fontId="26" fillId="0" borderId="1" xfId="0" applyNumberFormat="1" applyFont="1" applyBorder="1" applyAlignment="1">
      <alignment horizontal="center" vertical="center" wrapText="1"/>
    </xf>
    <xf numFmtId="9" fontId="25" fillId="0" borderId="5" xfId="0" applyNumberFormat="1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0" fontId="25" fillId="0" borderId="3" xfId="0" applyNumberFormat="1" applyFont="1" applyBorder="1" applyAlignment="1">
      <alignment horizontal="center" vertical="center" wrapText="1"/>
    </xf>
    <xf numFmtId="10" fontId="25" fillId="0" borderId="7" xfId="0" applyNumberFormat="1" applyFont="1" applyBorder="1" applyAlignment="1">
      <alignment horizontal="center" vertical="center" wrapText="1"/>
    </xf>
    <xf numFmtId="10" fontId="25" fillId="0" borderId="5" xfId="0" applyNumberFormat="1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/>
    </xf>
    <xf numFmtId="10" fontId="25" fillId="0" borderId="2" xfId="0" applyNumberFormat="1" applyFont="1" applyBorder="1" applyAlignment="1">
      <alignment horizontal="center" vertical="center" wrapText="1"/>
    </xf>
    <xf numFmtId="10" fontId="25" fillId="0" borderId="2" xfId="0" applyNumberFormat="1" applyFont="1" applyBorder="1" applyAlignment="1">
      <alignment horizontal="center" vertical="center"/>
    </xf>
    <xf numFmtId="10" fontId="26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0" fontId="25" fillId="0" borderId="1" xfId="0" applyNumberFormat="1" applyFont="1" applyFill="1" applyBorder="1" applyAlignment="1" applyProtection="1">
      <alignment horizontal="center" vertical="center" wrapText="1"/>
    </xf>
    <xf numFmtId="10" fontId="25" fillId="0" borderId="1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25" fillId="0" borderId="10" xfId="0" applyNumberFormat="1" applyFont="1" applyBorder="1" applyAlignment="1">
      <alignment horizontal="center" vertical="center" wrapText="1"/>
    </xf>
    <xf numFmtId="10" fontId="26" fillId="0" borderId="6" xfId="0" applyNumberFormat="1" applyFont="1" applyBorder="1" applyAlignment="1">
      <alignment horizontal="center" vertical="center" wrapText="1"/>
    </xf>
    <xf numFmtId="10" fontId="25" fillId="0" borderId="6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4"/>
  <sheetViews>
    <sheetView tabSelected="1" workbookViewId="0">
      <selection activeCell="N8" sqref="N8"/>
    </sheetView>
  </sheetViews>
  <sheetFormatPr defaultColWidth="9" defaultRowHeight="14.25"/>
  <cols>
    <col min="3" max="3" width="9.125" style="2" customWidth="1"/>
    <col min="4" max="4" width="12" style="3" customWidth="1"/>
    <col min="5" max="5" width="9.375" style="3" customWidth="1"/>
    <col min="6" max="6" width="12.625" style="3" customWidth="1"/>
    <col min="7" max="7" width="8.875" style="3" customWidth="1"/>
    <col min="8" max="8" width="9" style="3"/>
    <col min="9" max="9" width="10.875" style="3" customWidth="1"/>
    <col min="10" max="10" width="8" style="3" customWidth="1"/>
    <col min="11" max="11" width="7.625" style="3" customWidth="1"/>
    <col min="12" max="12" width="9" style="3" customWidth="1"/>
    <col min="13" max="13" width="10.125" style="3" customWidth="1"/>
    <col min="14" max="14" width="9.75" style="3" customWidth="1"/>
    <col min="15" max="15" width="10.125" style="3" customWidth="1"/>
    <col min="16" max="16" width="10.25" style="3" customWidth="1"/>
    <col min="17" max="17" width="8.75" style="3" customWidth="1"/>
    <col min="18" max="18" width="8.25" style="3" customWidth="1"/>
    <col min="19" max="19" width="9.25" style="3" customWidth="1"/>
  </cols>
  <sheetData>
    <row r="1" ht="66" customHeight="1" spans="1:19">
      <c r="A1" s="4" t="s">
        <v>0</v>
      </c>
      <c r="B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6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ht="18" customHeight="1" spans="1:19">
      <c r="A3" s="8" t="s">
        <v>20</v>
      </c>
      <c r="B3" s="9" t="s">
        <v>21</v>
      </c>
      <c r="C3" s="10">
        <v>255490</v>
      </c>
      <c r="D3" s="9">
        <v>425050</v>
      </c>
      <c r="E3" s="11">
        <v>200886</v>
      </c>
      <c r="F3" s="12">
        <v>43023</v>
      </c>
      <c r="G3" s="9">
        <v>196914</v>
      </c>
      <c r="H3" s="9">
        <v>63960</v>
      </c>
      <c r="I3" s="11">
        <v>55556</v>
      </c>
      <c r="J3" s="15">
        <v>6542</v>
      </c>
      <c r="K3" s="9">
        <v>57051</v>
      </c>
      <c r="L3" s="42">
        <v>129592</v>
      </c>
      <c r="M3" s="43">
        <v>36201</v>
      </c>
      <c r="N3" s="43">
        <v>27780</v>
      </c>
      <c r="O3" s="44">
        <v>14945</v>
      </c>
      <c r="P3" s="43">
        <v>46717</v>
      </c>
      <c r="Q3" s="22">
        <v>47550</v>
      </c>
      <c r="R3" s="9">
        <v>41046</v>
      </c>
      <c r="S3" s="15">
        <v>12994</v>
      </c>
    </row>
    <row r="4" ht="21" customHeight="1" spans="1:19">
      <c r="A4" s="13"/>
      <c r="B4" s="9" t="s">
        <v>22</v>
      </c>
      <c r="C4" s="10">
        <v>16251</v>
      </c>
      <c r="D4" s="9">
        <v>20103</v>
      </c>
      <c r="E4" s="11">
        <v>7549</v>
      </c>
      <c r="F4" s="14">
        <v>4281</v>
      </c>
      <c r="G4" s="9">
        <v>7456</v>
      </c>
      <c r="H4" s="9">
        <v>2645</v>
      </c>
      <c r="I4" s="11">
        <v>3086</v>
      </c>
      <c r="J4" s="15">
        <v>32</v>
      </c>
      <c r="K4" s="9">
        <v>796</v>
      </c>
      <c r="L4" s="45">
        <v>6655</v>
      </c>
      <c r="M4" s="22">
        <v>1457</v>
      </c>
      <c r="N4" s="22">
        <v>1906</v>
      </c>
      <c r="O4" s="46">
        <v>218</v>
      </c>
      <c r="P4" s="43">
        <v>4304</v>
      </c>
      <c r="Q4" s="22">
        <v>4026</v>
      </c>
      <c r="R4" s="9">
        <v>4360</v>
      </c>
      <c r="S4" s="15">
        <v>1483</v>
      </c>
    </row>
    <row r="5" ht="24" spans="1:19">
      <c r="A5" s="13"/>
      <c r="B5" s="9" t="s">
        <v>23</v>
      </c>
      <c r="C5" s="10">
        <v>1200</v>
      </c>
      <c r="D5" s="9">
        <v>1470</v>
      </c>
      <c r="E5" s="11">
        <v>900</v>
      </c>
      <c r="F5" s="14">
        <v>200</v>
      </c>
      <c r="G5" s="9">
        <v>680</v>
      </c>
      <c r="H5" s="15">
        <v>205</v>
      </c>
      <c r="I5" s="11">
        <v>230</v>
      </c>
      <c r="J5" s="47">
        <v>60</v>
      </c>
      <c r="K5" s="9">
        <v>100</v>
      </c>
      <c r="L5" s="9">
        <v>550</v>
      </c>
      <c r="M5" s="9">
        <v>223</v>
      </c>
      <c r="N5" s="22">
        <v>150</v>
      </c>
      <c r="O5" s="46">
        <v>65</v>
      </c>
      <c r="P5" s="43">
        <v>500</v>
      </c>
      <c r="Q5" s="22">
        <v>480</v>
      </c>
      <c r="R5" s="9">
        <v>260</v>
      </c>
      <c r="S5" s="15">
        <v>199</v>
      </c>
    </row>
    <row r="6" ht="24" spans="1:19">
      <c r="A6" s="13"/>
      <c r="B6" s="9" t="s">
        <v>24</v>
      </c>
      <c r="C6" s="10">
        <v>1495</v>
      </c>
      <c r="D6" s="9">
        <v>1880</v>
      </c>
      <c r="E6" s="11">
        <v>900</v>
      </c>
      <c r="F6" s="14">
        <v>200</v>
      </c>
      <c r="G6" s="9">
        <v>680</v>
      </c>
      <c r="H6" s="15">
        <v>255</v>
      </c>
      <c r="I6" s="11">
        <v>230</v>
      </c>
      <c r="J6" s="9">
        <v>30</v>
      </c>
      <c r="K6" s="9">
        <v>100</v>
      </c>
      <c r="L6" s="9">
        <v>565</v>
      </c>
      <c r="M6" s="9">
        <v>223</v>
      </c>
      <c r="N6" s="22">
        <v>100</v>
      </c>
      <c r="O6" s="46">
        <v>60</v>
      </c>
      <c r="P6" s="43">
        <v>400</v>
      </c>
      <c r="Q6" s="22">
        <v>480</v>
      </c>
      <c r="R6" s="9">
        <v>450</v>
      </c>
      <c r="S6" s="15">
        <v>199</v>
      </c>
    </row>
    <row r="7" ht="21" customHeight="1" spans="1:19">
      <c r="A7" s="13"/>
      <c r="B7" s="9" t="s">
        <v>25</v>
      </c>
      <c r="C7" s="16" t="s">
        <v>26</v>
      </c>
      <c r="D7" s="17" t="s">
        <v>27</v>
      </c>
      <c r="E7" s="18" t="s">
        <v>28</v>
      </c>
      <c r="F7" s="18" t="s">
        <v>29</v>
      </c>
      <c r="G7" s="19" t="s">
        <v>30</v>
      </c>
      <c r="H7" s="19" t="s">
        <v>31</v>
      </c>
      <c r="I7" s="1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19" t="s">
        <v>37</v>
      </c>
      <c r="O7" s="19" t="s">
        <v>33</v>
      </c>
      <c r="P7" s="19" t="s">
        <v>38</v>
      </c>
      <c r="Q7" s="19" t="s">
        <v>39</v>
      </c>
      <c r="R7" s="48" t="s">
        <v>40</v>
      </c>
      <c r="S7" s="48" t="s">
        <v>41</v>
      </c>
    </row>
    <row r="8" ht="21" customHeight="1" spans="1:19">
      <c r="A8" s="20"/>
      <c r="B8" s="9" t="s">
        <v>42</v>
      </c>
      <c r="C8" s="16" t="s">
        <v>43</v>
      </c>
      <c r="D8" s="17" t="s">
        <v>44</v>
      </c>
      <c r="E8" s="18" t="s">
        <v>31</v>
      </c>
      <c r="F8" s="18" t="s">
        <v>45</v>
      </c>
      <c r="G8" s="19" t="s">
        <v>46</v>
      </c>
      <c r="H8" s="19" t="s">
        <v>47</v>
      </c>
      <c r="I8" s="18" t="s">
        <v>48</v>
      </c>
      <c r="J8" s="48" t="s">
        <v>49</v>
      </c>
      <c r="K8" s="48" t="s">
        <v>50</v>
      </c>
      <c r="L8" s="48" t="s">
        <v>51</v>
      </c>
      <c r="M8" s="48" t="s">
        <v>52</v>
      </c>
      <c r="N8" s="19" t="s">
        <v>53</v>
      </c>
      <c r="O8" s="19" t="s">
        <v>54</v>
      </c>
      <c r="P8" s="19" t="s">
        <v>55</v>
      </c>
      <c r="Q8" s="19" t="s">
        <v>56</v>
      </c>
      <c r="R8" s="48" t="s">
        <v>57</v>
      </c>
      <c r="S8" s="48" t="s">
        <v>58</v>
      </c>
    </row>
    <row r="9" ht="24" spans="1:19">
      <c r="A9" s="21" t="s">
        <v>59</v>
      </c>
      <c r="B9" s="9" t="s">
        <v>60</v>
      </c>
      <c r="C9" s="10">
        <v>8.81</v>
      </c>
      <c r="D9" s="22">
        <v>8.69</v>
      </c>
      <c r="E9" s="11">
        <v>8.59</v>
      </c>
      <c r="F9" s="14">
        <v>4.5</v>
      </c>
      <c r="G9" s="9">
        <v>7.6</v>
      </c>
      <c r="H9" s="9">
        <v>4.83</v>
      </c>
      <c r="I9" s="11">
        <v>6.03</v>
      </c>
      <c r="J9" s="9">
        <v>7</v>
      </c>
      <c r="K9" s="9">
        <v>5.53</v>
      </c>
      <c r="L9" s="45">
        <v>7.15</v>
      </c>
      <c r="M9" s="22">
        <v>5.9</v>
      </c>
      <c r="N9" s="22">
        <v>8.61</v>
      </c>
      <c r="O9" s="46">
        <v>6</v>
      </c>
      <c r="P9" s="46">
        <v>7.4</v>
      </c>
      <c r="Q9" s="22">
        <v>8.8</v>
      </c>
      <c r="R9" s="9">
        <v>5.27</v>
      </c>
      <c r="S9" s="9">
        <v>7.12</v>
      </c>
    </row>
    <row r="10" ht="30" customHeight="1" spans="1:19">
      <c r="A10" s="21" t="s">
        <v>61</v>
      </c>
      <c r="B10" s="9" t="s">
        <v>62</v>
      </c>
      <c r="C10" s="10">
        <v>39.93</v>
      </c>
      <c r="D10" s="22">
        <v>47</v>
      </c>
      <c r="E10" s="11">
        <v>31.94</v>
      </c>
      <c r="F10" s="14">
        <v>38</v>
      </c>
      <c r="G10" s="14">
        <v>36.05</v>
      </c>
      <c r="H10" s="14">
        <v>35.12</v>
      </c>
      <c r="I10" s="11">
        <v>39.39</v>
      </c>
      <c r="J10" s="9">
        <v>0</v>
      </c>
      <c r="K10" s="9">
        <v>40.08</v>
      </c>
      <c r="L10" s="45">
        <v>40</v>
      </c>
      <c r="M10" s="22">
        <v>45.65</v>
      </c>
      <c r="N10" s="22">
        <v>32.46</v>
      </c>
      <c r="O10" s="46">
        <v>47.63</v>
      </c>
      <c r="P10" s="46">
        <v>48</v>
      </c>
      <c r="Q10" s="22">
        <v>31.4</v>
      </c>
      <c r="R10" s="9">
        <v>33.82</v>
      </c>
      <c r="S10" s="9">
        <v>32.7</v>
      </c>
    </row>
    <row r="11" s="1" customFormat="1" ht="24" spans="1:19">
      <c r="A11" s="21"/>
      <c r="B11" s="23" t="s">
        <v>63</v>
      </c>
      <c r="C11" s="24">
        <v>0.9951</v>
      </c>
      <c r="D11" s="25">
        <v>0.9961</v>
      </c>
      <c r="E11" s="26">
        <v>0.984</v>
      </c>
      <c r="F11" s="27">
        <v>0.98</v>
      </c>
      <c r="G11" s="28">
        <v>0.9708</v>
      </c>
      <c r="H11" s="28">
        <v>0.983</v>
      </c>
      <c r="I11" s="26">
        <v>0.9646</v>
      </c>
      <c r="J11" s="28">
        <v>0.95</v>
      </c>
      <c r="K11" s="49">
        <v>0.9933</v>
      </c>
      <c r="L11" s="50">
        <v>0.9931</v>
      </c>
      <c r="M11" s="25">
        <v>0.9977</v>
      </c>
      <c r="N11" s="28">
        <v>0.983</v>
      </c>
      <c r="O11" s="28">
        <v>0.96</v>
      </c>
      <c r="P11" s="46" t="s">
        <v>64</v>
      </c>
      <c r="Q11" s="25">
        <v>0.976</v>
      </c>
      <c r="R11" s="28" t="s">
        <v>65</v>
      </c>
      <c r="S11" s="28">
        <v>0.9721</v>
      </c>
    </row>
    <row r="12" ht="36" spans="1:19">
      <c r="A12" s="8" t="s">
        <v>66</v>
      </c>
      <c r="B12" s="9" t="s">
        <v>67</v>
      </c>
      <c r="C12" s="10">
        <v>282.56</v>
      </c>
      <c r="D12" s="22">
        <v>231.87</v>
      </c>
      <c r="E12" s="11">
        <v>305.34</v>
      </c>
      <c r="F12" s="14">
        <v>362.52</v>
      </c>
      <c r="G12" s="9">
        <v>228.69</v>
      </c>
      <c r="H12" s="9">
        <v>159.42</v>
      </c>
      <c r="I12" s="11">
        <v>254.47</v>
      </c>
      <c r="J12" s="9">
        <v>119.36</v>
      </c>
      <c r="K12" s="9">
        <v>150.05</v>
      </c>
      <c r="L12" s="45">
        <v>273.91</v>
      </c>
      <c r="M12" s="22">
        <v>199.8</v>
      </c>
      <c r="N12" s="22">
        <v>194.25</v>
      </c>
      <c r="O12" s="46">
        <v>144.3</v>
      </c>
      <c r="P12" s="46">
        <v>219.31</v>
      </c>
      <c r="Q12" s="22">
        <v>341</v>
      </c>
      <c r="R12" s="9">
        <v>281.32</v>
      </c>
      <c r="S12" s="9">
        <v>321.18</v>
      </c>
    </row>
    <row r="13" ht="24" spans="1:19">
      <c r="A13" s="20"/>
      <c r="B13" s="9" t="s">
        <v>68</v>
      </c>
      <c r="C13" s="10">
        <v>10111.83</v>
      </c>
      <c r="D13" s="22">
        <v>9506.83</v>
      </c>
      <c r="E13" s="11">
        <v>12811.32</v>
      </c>
      <c r="F13" s="14">
        <v>5327.58</v>
      </c>
      <c r="G13" s="9">
        <v>6342.57</v>
      </c>
      <c r="H13" s="9">
        <v>3841.6</v>
      </c>
      <c r="I13" s="51">
        <v>4459.79</v>
      </c>
      <c r="J13" s="52">
        <v>3060.39</v>
      </c>
      <c r="K13" s="9">
        <v>2865.55</v>
      </c>
      <c r="L13" s="45">
        <v>6230.37</v>
      </c>
      <c r="M13" s="22">
        <v>3402.32</v>
      </c>
      <c r="N13" s="22">
        <v>4899.64</v>
      </c>
      <c r="O13" s="46">
        <v>3201.7</v>
      </c>
      <c r="P13" s="46">
        <v>3727.84</v>
      </c>
      <c r="Q13" s="22">
        <v>5007</v>
      </c>
      <c r="R13" s="9">
        <v>4741.18</v>
      </c>
      <c r="S13" s="9">
        <v>4975.61</v>
      </c>
    </row>
    <row r="14" ht="27.75" customHeight="1" spans="1:19">
      <c r="A14" s="8" t="s">
        <v>69</v>
      </c>
      <c r="B14" s="9" t="s">
        <v>70</v>
      </c>
      <c r="C14" s="24">
        <v>0.2871</v>
      </c>
      <c r="D14" s="28">
        <v>0.3035</v>
      </c>
      <c r="E14" s="26">
        <v>0.2972</v>
      </c>
      <c r="F14" s="29">
        <v>0.148</v>
      </c>
      <c r="G14" s="28">
        <v>0.3346</v>
      </c>
      <c r="H14" s="30">
        <v>0.2846</v>
      </c>
      <c r="I14" s="26">
        <v>0.3401</v>
      </c>
      <c r="J14" s="28">
        <v>0.322</v>
      </c>
      <c r="K14" s="53">
        <v>0.2903</v>
      </c>
      <c r="L14" s="49">
        <v>0.3411</v>
      </c>
      <c r="M14" s="49">
        <v>0.4087</v>
      </c>
      <c r="N14" s="49">
        <v>0.2433</v>
      </c>
      <c r="O14" s="28">
        <v>0.3798</v>
      </c>
      <c r="P14" s="46" t="s">
        <v>71</v>
      </c>
      <c r="Q14" s="58">
        <v>0.243</v>
      </c>
      <c r="R14" s="28">
        <v>0.1859</v>
      </c>
      <c r="S14" s="28">
        <v>0.1782</v>
      </c>
    </row>
    <row r="15" spans="1:19">
      <c r="A15" s="13"/>
      <c r="B15" s="9"/>
      <c r="C15" s="10"/>
      <c r="D15" s="28"/>
      <c r="E15" s="26"/>
      <c r="F15" s="31"/>
      <c r="G15" s="28"/>
      <c r="H15" s="30"/>
      <c r="I15" s="26"/>
      <c r="J15" s="28"/>
      <c r="K15" s="53"/>
      <c r="L15" s="28"/>
      <c r="M15" s="28"/>
      <c r="N15" s="28"/>
      <c r="O15" s="28"/>
      <c r="P15" s="46"/>
      <c r="Q15" s="58"/>
      <c r="R15" s="9"/>
      <c r="S15" s="9"/>
    </row>
    <row r="16" ht="10" customHeight="1" spans="1:19">
      <c r="A16" s="13"/>
      <c r="B16" s="9"/>
      <c r="C16" s="10"/>
      <c r="D16" s="28"/>
      <c r="E16" s="26"/>
      <c r="F16" s="31"/>
      <c r="G16" s="28"/>
      <c r="H16" s="30"/>
      <c r="I16" s="26"/>
      <c r="J16" s="28"/>
      <c r="K16" s="53"/>
      <c r="L16" s="28"/>
      <c r="M16" s="28"/>
      <c r="N16" s="28"/>
      <c r="O16" s="28"/>
      <c r="P16" s="46"/>
      <c r="Q16" s="58"/>
      <c r="R16" s="9"/>
      <c r="S16" s="9"/>
    </row>
    <row r="17" ht="24" spans="1:19">
      <c r="A17" s="13"/>
      <c r="B17" s="9" t="s">
        <v>72</v>
      </c>
      <c r="C17" s="24">
        <v>0.0009</v>
      </c>
      <c r="D17" s="28">
        <v>0</v>
      </c>
      <c r="E17" s="32">
        <v>0</v>
      </c>
      <c r="F17" s="31">
        <v>0.096</v>
      </c>
      <c r="G17" s="28">
        <v>0.0101</v>
      </c>
      <c r="H17" s="28">
        <v>0</v>
      </c>
      <c r="I17" s="54">
        <v>0.0014</v>
      </c>
      <c r="J17" s="55">
        <v>0.0309</v>
      </c>
      <c r="K17" s="28">
        <v>0.0405</v>
      </c>
      <c r="L17" s="25">
        <v>0.0171</v>
      </c>
      <c r="M17" s="56">
        <v>0</v>
      </c>
      <c r="N17" s="25">
        <v>0.0198</v>
      </c>
      <c r="O17" s="25">
        <v>0.1223</v>
      </c>
      <c r="P17" s="46" t="s">
        <v>73</v>
      </c>
      <c r="Q17" s="58">
        <v>0.013</v>
      </c>
      <c r="R17" s="28">
        <v>0.0169</v>
      </c>
      <c r="S17" s="34">
        <v>0.0032</v>
      </c>
    </row>
    <row r="18" ht="24" spans="1:19">
      <c r="A18" s="13"/>
      <c r="B18" s="9" t="s">
        <v>74</v>
      </c>
      <c r="C18" s="24">
        <v>0.1357</v>
      </c>
      <c r="D18" s="25">
        <v>0.1382</v>
      </c>
      <c r="E18" s="26">
        <v>0.2642</v>
      </c>
      <c r="F18" s="31">
        <v>0.099</v>
      </c>
      <c r="G18" s="28">
        <v>0.1136</v>
      </c>
      <c r="H18" s="28">
        <v>0.1024</v>
      </c>
      <c r="I18" s="26">
        <v>0.1038</v>
      </c>
      <c r="J18" s="28">
        <v>0.0091</v>
      </c>
      <c r="K18" s="28">
        <v>0.0228</v>
      </c>
      <c r="L18" s="25">
        <v>0.0849</v>
      </c>
      <c r="M18" s="25">
        <v>0.038</v>
      </c>
      <c r="N18" s="25">
        <v>0.0646</v>
      </c>
      <c r="O18" s="25">
        <v>0.039</v>
      </c>
      <c r="P18" s="46" t="s">
        <v>75</v>
      </c>
      <c r="Q18" s="58">
        <v>0.097</v>
      </c>
      <c r="R18" s="30">
        <v>0.1631</v>
      </c>
      <c r="S18" s="25">
        <v>0.1898</v>
      </c>
    </row>
    <row r="19" ht="24" spans="1:19">
      <c r="A19" s="13"/>
      <c r="B19" s="9" t="s">
        <v>76</v>
      </c>
      <c r="C19" s="33">
        <v>0.2357</v>
      </c>
      <c r="D19" s="25">
        <v>0.271</v>
      </c>
      <c r="E19" s="26">
        <v>0.2039</v>
      </c>
      <c r="F19" s="31">
        <v>0.172</v>
      </c>
      <c r="G19" s="28">
        <v>0.2601</v>
      </c>
      <c r="H19" s="28">
        <v>0.2869</v>
      </c>
      <c r="I19" s="26">
        <v>0.3061</v>
      </c>
      <c r="J19" s="28">
        <v>0.1462</v>
      </c>
      <c r="K19" s="28">
        <v>0.2057</v>
      </c>
      <c r="L19" s="25">
        <v>0.2829</v>
      </c>
      <c r="M19" s="25">
        <v>0.3042</v>
      </c>
      <c r="N19" s="25">
        <v>0.1496</v>
      </c>
      <c r="O19" s="25">
        <v>0.205</v>
      </c>
      <c r="P19" s="46" t="s">
        <v>77</v>
      </c>
      <c r="Q19" s="25">
        <v>0.233</v>
      </c>
      <c r="R19" s="28">
        <v>0.3208</v>
      </c>
      <c r="S19" s="55">
        <v>0.3054</v>
      </c>
    </row>
    <row r="20" ht="24" spans="1:19">
      <c r="A20" s="20"/>
      <c r="B20" s="9" t="s">
        <v>78</v>
      </c>
      <c r="C20" s="34">
        <v>0.3406</v>
      </c>
      <c r="D20" s="35">
        <v>0.2759</v>
      </c>
      <c r="E20" s="36">
        <v>0.2347</v>
      </c>
      <c r="F20" s="34">
        <v>0.484</v>
      </c>
      <c r="G20" s="34">
        <v>0.2817</v>
      </c>
      <c r="H20" s="34">
        <v>0.3261</v>
      </c>
      <c r="I20" s="36">
        <v>0.2486</v>
      </c>
      <c r="J20" s="34">
        <v>0.4918</v>
      </c>
      <c r="K20" s="34">
        <v>0.4407</v>
      </c>
      <c r="L20" s="35">
        <v>0.274</v>
      </c>
      <c r="M20" s="35">
        <v>0.2481</v>
      </c>
      <c r="N20" s="35">
        <v>0.5227</v>
      </c>
      <c r="O20" s="35">
        <v>0.2539</v>
      </c>
      <c r="P20" s="57" t="s">
        <v>79</v>
      </c>
      <c r="Q20" s="36">
        <v>0.414</v>
      </c>
      <c r="R20" s="34">
        <v>0.3143</v>
      </c>
      <c r="S20" s="34">
        <v>0.3234</v>
      </c>
    </row>
    <row r="21" ht="15.75" customHeight="1" spans="1:19">
      <c r="A21" s="37" t="s">
        <v>80</v>
      </c>
      <c r="B21" s="38" t="s">
        <v>81</v>
      </c>
      <c r="C21" s="9">
        <v>2</v>
      </c>
      <c r="D21" s="9">
        <v>3</v>
      </c>
      <c r="E21" s="11">
        <v>0</v>
      </c>
      <c r="F21" s="9">
        <v>0</v>
      </c>
      <c r="G21" s="9">
        <v>2</v>
      </c>
      <c r="H21" s="9">
        <v>2</v>
      </c>
      <c r="I21" s="11">
        <v>0</v>
      </c>
      <c r="J21" s="9">
        <v>0</v>
      </c>
      <c r="K21" s="9">
        <v>1</v>
      </c>
      <c r="L21" s="9">
        <v>1</v>
      </c>
      <c r="M21" s="9">
        <v>1</v>
      </c>
      <c r="N21" s="9">
        <v>1</v>
      </c>
      <c r="O21" s="9">
        <v>0</v>
      </c>
      <c r="P21" s="22">
        <v>1</v>
      </c>
      <c r="Q21" s="11">
        <v>3</v>
      </c>
      <c r="R21" s="9">
        <v>0</v>
      </c>
      <c r="S21" s="9">
        <v>0</v>
      </c>
    </row>
    <row r="22" spans="1:19">
      <c r="A22" s="39"/>
      <c r="B22" s="38"/>
      <c r="C22" s="9"/>
      <c r="D22" s="9"/>
      <c r="E22" s="11"/>
      <c r="F22" s="9"/>
      <c r="G22" s="9"/>
      <c r="H22" s="9"/>
      <c r="I22" s="11"/>
      <c r="J22" s="9"/>
      <c r="K22" s="9"/>
      <c r="L22" s="9"/>
      <c r="M22" s="9"/>
      <c r="N22" s="9"/>
      <c r="O22" s="9"/>
      <c r="P22" s="22"/>
      <c r="Q22" s="11"/>
      <c r="R22" s="9"/>
      <c r="S22" s="9"/>
    </row>
    <row r="23" spans="1:6">
      <c r="A23" s="40" t="s">
        <v>82</v>
      </c>
      <c r="F23" s="41"/>
    </row>
    <row r="24" spans="3:19">
      <c r="C24" s="2">
        <f>SUM(C14:C20)</f>
        <v>1</v>
      </c>
      <c r="D24" s="3">
        <f t="shared" ref="D24:S24" si="0">SUM(D14:D20)</f>
        <v>0.9886</v>
      </c>
      <c r="E24" s="3">
        <f>SUM(E14:E20)</f>
        <v>1</v>
      </c>
      <c r="F24" s="3">
        <f>SUM(F14:F20)</f>
        <v>0.999</v>
      </c>
      <c r="G24" s="3">
        <f>SUM(G14:G20)</f>
        <v>1.0001</v>
      </c>
      <c r="H24" s="3">
        <f>SUM(H14:H20)</f>
        <v>1</v>
      </c>
      <c r="I24" s="3">
        <f>SUM(I14:I20)</f>
        <v>1</v>
      </c>
      <c r="J24" s="3">
        <f>SUM(J14:J20)</f>
        <v>1</v>
      </c>
      <c r="K24" s="3">
        <f>SUM(K14:K20)</f>
        <v>1</v>
      </c>
      <c r="L24" s="3">
        <f>SUM(L14:L20)</f>
        <v>1</v>
      </c>
      <c r="M24" s="3">
        <f>SUM(M14:M20)</f>
        <v>0.999</v>
      </c>
      <c r="N24" s="3">
        <f>SUM(N14:N20)</f>
        <v>1</v>
      </c>
      <c r="O24" s="3">
        <f>SUM(O14:O20)</f>
        <v>1</v>
      </c>
      <c r="P24" s="3">
        <f>SUM(P14:P20)</f>
        <v>0</v>
      </c>
      <c r="Q24" s="3">
        <f>SUM(Q14:Q20)</f>
        <v>1</v>
      </c>
      <c r="R24" s="3">
        <f>SUM(R14:R20)</f>
        <v>1.001</v>
      </c>
      <c r="S24" s="3">
        <f>SUM(S14:S20)</f>
        <v>1</v>
      </c>
    </row>
  </sheetData>
  <mergeCells count="42">
    <mergeCell ref="A1:S1"/>
    <mergeCell ref="A3:A8"/>
    <mergeCell ref="A10:A11"/>
    <mergeCell ref="A12:A13"/>
    <mergeCell ref="A14:A20"/>
    <mergeCell ref="A21:A22"/>
    <mergeCell ref="B14:B16"/>
    <mergeCell ref="B21:B22"/>
    <mergeCell ref="C14:C16"/>
    <mergeCell ref="C21:C22"/>
    <mergeCell ref="D14:D16"/>
    <mergeCell ref="D21:D22"/>
    <mergeCell ref="E14:E16"/>
    <mergeCell ref="E21:E22"/>
    <mergeCell ref="F14:F16"/>
    <mergeCell ref="F21:F22"/>
    <mergeCell ref="G14:G16"/>
    <mergeCell ref="G21:G22"/>
    <mergeCell ref="H14:H16"/>
    <mergeCell ref="H21:H22"/>
    <mergeCell ref="I14:I16"/>
    <mergeCell ref="I21:I22"/>
    <mergeCell ref="J14:J16"/>
    <mergeCell ref="J21:J22"/>
    <mergeCell ref="K14:K16"/>
    <mergeCell ref="K21:K22"/>
    <mergeCell ref="L14:L16"/>
    <mergeCell ref="L21:L22"/>
    <mergeCell ref="M14:M16"/>
    <mergeCell ref="M21:M22"/>
    <mergeCell ref="N14:N16"/>
    <mergeCell ref="N21:N22"/>
    <mergeCell ref="O14:O16"/>
    <mergeCell ref="O21:O22"/>
    <mergeCell ref="P14:P16"/>
    <mergeCell ref="P21:P22"/>
    <mergeCell ref="Q14:Q16"/>
    <mergeCell ref="Q21:Q22"/>
    <mergeCell ref="R14:R16"/>
    <mergeCell ref="R21:R22"/>
    <mergeCell ref="S14:S16"/>
    <mergeCell ref="S21:S22"/>
  </mergeCells>
  <pageMargins left="0.393055555555556" right="0.196527777777778" top="0.802777777777778" bottom="0.802777777777778" header="0.511805555555556" footer="0.511805555555556"/>
  <pageSetup paperSize="9" scale="73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2019-02-11T14:58:24Z</dcterms:created>
  <dcterms:modified xsi:type="dcterms:W3CDTF">2019-02-13T09:47:33Z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