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80" windowHeight="1096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Sheet1!$A$1:S22</definedName>
    <definedName name="_xlnm.Print_Titles" localSheetId="0">Sheet1!$2:2</definedName>
  </definedNames>
  <calcPr calcId="144525"/>
</workbook>
</file>

<file path=xl/sharedStrings.xml><?xml version="1.0" encoding="utf-8"?>
<sst xmlns="http://schemas.openxmlformats.org/spreadsheetml/2006/main" count="77">
  <si>
    <t>2018年第三季度莆田市二级及以上医院质量信息公示表</t>
  </si>
  <si>
    <t>一级指标</t>
  </si>
  <si>
    <t>二级指标</t>
  </si>
  <si>
    <t>莆田市第一医院</t>
  </si>
  <si>
    <t>莆田学院附属医院</t>
  </si>
  <si>
    <t>解放军第95医院</t>
  </si>
  <si>
    <t>莆田市中医医院</t>
  </si>
  <si>
    <t>仙游县医院</t>
  </si>
  <si>
    <t>仙游县妇幼保健院</t>
  </si>
  <si>
    <t>荔城区医院</t>
  </si>
  <si>
    <t>荔城区中医院</t>
  </si>
  <si>
    <t>城厢区医院</t>
  </si>
  <si>
    <t>涵江区医院</t>
  </si>
  <si>
    <t>涵江区平民医院</t>
  </si>
  <si>
    <t>涵江区华侨医院</t>
  </si>
  <si>
    <t>涵江区中医医院</t>
  </si>
  <si>
    <t>秀屿区医院</t>
  </si>
  <si>
    <t>莆田盛兴医院</t>
  </si>
  <si>
    <t>莆田人民医院</t>
  </si>
  <si>
    <t>仙游博爱医院</t>
  </si>
  <si>
    <t>资源配置</t>
  </si>
  <si>
    <t>门诊人次</t>
  </si>
  <si>
    <t>出院人次</t>
  </si>
  <si>
    <t>核定床位数</t>
  </si>
  <si>
    <t>开放床位数</t>
  </si>
  <si>
    <t>床医比</t>
  </si>
  <si>
    <t>1:0.38</t>
  </si>
  <si>
    <t>1:0.45</t>
  </si>
  <si>
    <t>1:0.27</t>
  </si>
  <si>
    <t>1:0.33</t>
  </si>
  <si>
    <t>1:0.59</t>
  </si>
  <si>
    <t>1:0.37</t>
  </si>
  <si>
    <t>1:0.16</t>
  </si>
  <si>
    <t>1:0.92</t>
  </si>
  <si>
    <t>1:0.49</t>
  </si>
  <si>
    <t>1:0.47</t>
  </si>
  <si>
    <t>1:0.6</t>
  </si>
  <si>
    <t>1:0.28</t>
  </si>
  <si>
    <t>1:0.25</t>
  </si>
  <si>
    <r>
      <rPr>
        <sz val="10"/>
        <rFont val="仿宋_GB2312"/>
        <charset val="134"/>
      </rPr>
      <t>1</t>
    </r>
    <r>
      <rPr>
        <sz val="10"/>
        <rFont val="宋体"/>
        <charset val="134"/>
      </rPr>
      <t>︰</t>
    </r>
    <r>
      <rPr>
        <sz val="10"/>
        <rFont val="仿宋_GB2312"/>
        <charset val="134"/>
      </rPr>
      <t>0.38</t>
    </r>
  </si>
  <si>
    <t>1:0.34</t>
  </si>
  <si>
    <t>床护比</t>
  </si>
  <si>
    <t>1:0.61</t>
  </si>
  <si>
    <t>1:0.56</t>
  </si>
  <si>
    <t>1:0.67</t>
  </si>
  <si>
    <t>1:0.54</t>
  </si>
  <si>
    <t>1:0.79</t>
  </si>
  <si>
    <t>1:0.63</t>
  </si>
  <si>
    <t>1:0.82</t>
  </si>
  <si>
    <t>1:0.42</t>
  </si>
  <si>
    <t>1:0.55</t>
  </si>
  <si>
    <t>1:0.35</t>
  </si>
  <si>
    <t>1:0.41</t>
  </si>
  <si>
    <r>
      <rPr>
        <sz val="10"/>
        <rFont val="仿宋_GB2312"/>
        <charset val="134"/>
      </rPr>
      <t>1</t>
    </r>
    <r>
      <rPr>
        <sz val="10"/>
        <rFont val="宋体"/>
        <charset val="134"/>
      </rPr>
      <t>︰</t>
    </r>
    <r>
      <rPr>
        <sz val="10"/>
        <rFont val="仿宋_GB2312"/>
        <charset val="134"/>
      </rPr>
      <t>0.45</t>
    </r>
  </si>
  <si>
    <t>医疗效率</t>
  </si>
  <si>
    <t>平均住院天数</t>
  </si>
  <si>
    <t>医疗管理</t>
  </si>
  <si>
    <t>抗菌药物使用强度</t>
  </si>
  <si>
    <t>处方合格率</t>
  </si>
  <si>
    <r>
      <rPr>
        <sz val="10"/>
        <rFont val="仿宋_GB2312"/>
        <charset val="134"/>
      </rPr>
      <t>98.46</t>
    </r>
    <r>
      <rPr>
        <sz val="10"/>
        <rFont val="宋体"/>
        <charset val="134"/>
      </rPr>
      <t>℅</t>
    </r>
  </si>
  <si>
    <t>医疗费用</t>
  </si>
  <si>
    <t>门（急）诊次均费用</t>
  </si>
  <si>
    <t>住院次均费用</t>
  </si>
  <si>
    <t>医院收入结构</t>
  </si>
  <si>
    <t>药品收入（不含中药饮片）占比</t>
  </si>
  <si>
    <r>
      <rPr>
        <sz val="10"/>
        <rFont val="仿宋_GB2312"/>
        <charset val="134"/>
      </rPr>
      <t>17.68</t>
    </r>
    <r>
      <rPr>
        <sz val="10"/>
        <rFont val="宋体"/>
        <charset val="134"/>
      </rPr>
      <t>℅</t>
    </r>
  </si>
  <si>
    <t>中药饮片收入占比</t>
  </si>
  <si>
    <r>
      <rPr>
        <sz val="10"/>
        <rFont val="仿宋_GB2312"/>
        <charset val="134"/>
      </rPr>
      <t>2.07</t>
    </r>
    <r>
      <rPr>
        <sz val="10"/>
        <rFont val="宋体"/>
        <charset val="134"/>
      </rPr>
      <t>℅</t>
    </r>
  </si>
  <si>
    <t>耗材收入占比</t>
  </si>
  <si>
    <r>
      <rPr>
        <sz val="10"/>
        <rFont val="仿宋_GB2312"/>
        <charset val="134"/>
      </rPr>
      <t>16.23</t>
    </r>
    <r>
      <rPr>
        <sz val="10"/>
        <rFont val="宋体"/>
        <charset val="134"/>
      </rPr>
      <t>℅</t>
    </r>
  </si>
  <si>
    <t>检查化验收入占比</t>
  </si>
  <si>
    <r>
      <rPr>
        <sz val="10"/>
        <rFont val="仿宋_GB2312"/>
        <charset val="134"/>
      </rPr>
      <t>31.77</t>
    </r>
    <r>
      <rPr>
        <sz val="10"/>
        <rFont val="宋体"/>
        <charset val="134"/>
      </rPr>
      <t>℅</t>
    </r>
  </si>
  <si>
    <t>医疗服务收入占比</t>
  </si>
  <si>
    <r>
      <rPr>
        <sz val="10"/>
        <rFont val="仿宋_GB2312"/>
        <charset val="134"/>
      </rPr>
      <t>32.25</t>
    </r>
    <r>
      <rPr>
        <sz val="10"/>
        <rFont val="宋体"/>
        <charset val="134"/>
      </rPr>
      <t>℅</t>
    </r>
  </si>
  <si>
    <t>医疗安全</t>
  </si>
  <si>
    <t>医疗纠纷发生数量</t>
  </si>
  <si>
    <t xml:space="preserve"> 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</si>
</sst>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%"/>
  </numFmts>
  <fonts count="32">
    <font>
      <sz val="12"/>
      <color indexed="8"/>
      <name val="宋体"/>
      <charset val="134"/>
    </font>
    <font>
      <sz val="11"/>
      <color indexed="8"/>
      <name val="宋体"/>
      <charset val="0"/>
    </font>
    <font>
      <b/>
      <sz val="18"/>
      <color indexed="62"/>
      <name val="宋体"/>
      <charset val="134"/>
    </font>
    <font>
      <u/>
      <sz val="11"/>
      <color indexed="12"/>
      <name val="宋体"/>
      <charset val="0"/>
    </font>
    <font>
      <sz val="11"/>
      <color indexed="60"/>
      <name val="宋体"/>
      <charset val="0"/>
    </font>
    <font>
      <u/>
      <sz val="11"/>
      <color indexed="20"/>
      <name val="宋体"/>
      <charset val="0"/>
    </font>
    <font>
      <sz val="11"/>
      <color indexed="42"/>
      <name val="宋体"/>
      <charset val="0"/>
    </font>
    <font>
      <sz val="11"/>
      <color indexed="62"/>
      <name val="宋体"/>
      <charset val="0"/>
    </font>
    <font>
      <b/>
      <sz val="11"/>
      <color indexed="52"/>
      <name val="宋体"/>
      <charset val="0"/>
    </font>
    <font>
      <sz val="11"/>
      <color indexed="10"/>
      <name val="宋体"/>
      <charset val="0"/>
    </font>
    <font>
      <b/>
      <sz val="11"/>
      <color indexed="63"/>
      <name val="宋体"/>
      <charset val="0"/>
    </font>
    <font>
      <b/>
      <sz val="11"/>
      <color indexed="62"/>
      <name val="宋体"/>
      <charset val="134"/>
    </font>
    <font>
      <b/>
      <sz val="11"/>
      <color indexed="9"/>
      <name val="宋体"/>
      <charset val="0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name val="宋体"/>
      <charset val="134"/>
    </font>
    <font>
      <sz val="12"/>
      <color indexed="10"/>
      <name val="宋体"/>
      <charset val="134"/>
    </font>
    <font>
      <b/>
      <sz val="24"/>
      <color indexed="8"/>
      <name val="宋体"/>
      <charset val="134"/>
    </font>
    <font>
      <b/>
      <sz val="10"/>
      <color indexed="63"/>
      <name val="仿宋_GB2312"/>
      <charset val="134"/>
    </font>
    <font>
      <b/>
      <sz val="10"/>
      <name val="仿宋_GB2312"/>
      <charset val="134"/>
    </font>
    <font>
      <sz val="10"/>
      <color indexed="63"/>
      <name val="仿宋_GB2312"/>
      <charset val="134"/>
    </font>
    <font>
      <sz val="10"/>
      <name val="仿宋_GB2312"/>
      <charset val="134"/>
    </font>
    <font>
      <sz val="10"/>
      <name val="仿宋_GB2312"/>
      <family val="3"/>
      <charset val="134"/>
    </font>
    <font>
      <sz val="10"/>
      <color indexed="8"/>
      <name val="仿宋_GB2312"/>
      <charset val="134"/>
    </font>
    <font>
      <sz val="10.5"/>
      <color indexed="8"/>
      <name val="Calibri"/>
      <charset val="134"/>
    </font>
    <font>
      <sz val="10"/>
      <color indexed="10"/>
      <name val="宋体"/>
      <charset val="134"/>
    </font>
    <font>
      <sz val="10"/>
      <name val="Arial"/>
      <charset val="134"/>
    </font>
    <font>
      <sz val="10"/>
      <name val="宋体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7" fillId="7" borderId="9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0" fillId="2" borderId="10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2" borderId="9" applyNumberFormat="0" applyAlignment="0" applyProtection="0">
      <alignment vertical="center"/>
    </xf>
    <xf numFmtId="0" fontId="12" fillId="8" borderId="11" applyNumberFormat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9" fillId="0" borderId="0">
      <alignment vertical="center"/>
    </xf>
  </cellStyleXfs>
  <cellXfs count="50">
    <xf numFmtId="0" fontId="0" fillId="0" borderId="0" xfId="0">
      <alignment vertical="center"/>
    </xf>
    <xf numFmtId="0" fontId="20" fillId="0" borderId="0" xfId="0" applyFont="1" applyAlignment="1">
      <alignment horizontal="center" vertical="center"/>
    </xf>
    <xf numFmtId="0" fontId="20" fillId="0" borderId="0" xfId="0" applyFont="1">
      <alignment vertical="center"/>
    </xf>
    <xf numFmtId="0" fontId="2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/>
    </xf>
    <xf numFmtId="0" fontId="25" fillId="0" borderId="3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24" fillId="0" borderId="4" xfId="0" applyFont="1" applyBorder="1" applyAlignment="1">
      <alignment horizontal="center" vertical="center" wrapText="1"/>
    </xf>
    <xf numFmtId="0" fontId="25" fillId="0" borderId="5" xfId="0" applyFont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/>
    </xf>
    <xf numFmtId="49" fontId="26" fillId="0" borderId="1" xfId="0" applyNumberFormat="1" applyFont="1" applyBorder="1" applyAlignment="1">
      <alignment horizontal="center" vertical="center"/>
    </xf>
    <xf numFmtId="49" fontId="26" fillId="0" borderId="1" xfId="0" applyNumberFormat="1" applyFont="1" applyBorder="1" applyAlignment="1">
      <alignment horizontal="center" vertical="center" wrapText="1"/>
    </xf>
    <xf numFmtId="49" fontId="25" fillId="0" borderId="1" xfId="0" applyNumberFormat="1" applyFont="1" applyFill="1" applyBorder="1" applyAlignment="1">
      <alignment horizontal="center" vertical="center"/>
    </xf>
    <xf numFmtId="0" fontId="24" fillId="0" borderId="6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6" fillId="0" borderId="1" xfId="0" applyNumberFormat="1" applyFont="1" applyFill="1" applyBorder="1" applyAlignment="1" applyProtection="1">
      <alignment horizontal="center" vertical="center"/>
    </xf>
    <xf numFmtId="10" fontId="25" fillId="0" borderId="1" xfId="0" applyNumberFormat="1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top" wrapText="1" indent="1"/>
    </xf>
    <xf numFmtId="10" fontId="26" fillId="0" borderId="1" xfId="0" applyNumberFormat="1" applyFont="1" applyFill="1" applyBorder="1" applyAlignment="1" applyProtection="1">
      <alignment horizontal="center" vertical="center"/>
    </xf>
    <xf numFmtId="10" fontId="25" fillId="0" borderId="5" xfId="0" applyNumberFormat="1" applyFont="1" applyBorder="1" applyAlignment="1">
      <alignment horizontal="center" vertical="top" wrapText="1"/>
    </xf>
    <xf numFmtId="10" fontId="26" fillId="0" borderId="1" xfId="0" applyNumberFormat="1" applyFont="1" applyBorder="1" applyAlignment="1">
      <alignment horizontal="center" vertical="center" wrapText="1"/>
    </xf>
    <xf numFmtId="9" fontId="25" fillId="0" borderId="5" xfId="0" applyNumberFormat="1" applyFont="1" applyBorder="1" applyAlignment="1">
      <alignment horizontal="center" vertical="top" wrapText="1"/>
    </xf>
    <xf numFmtId="10" fontId="26" fillId="0" borderId="1" xfId="0" applyNumberFormat="1" applyFont="1" applyBorder="1" applyAlignment="1">
      <alignment horizontal="center" vertical="center"/>
    </xf>
    <xf numFmtId="10" fontId="25" fillId="0" borderId="3" xfId="0" applyNumberFormat="1" applyFont="1" applyBorder="1" applyAlignment="1">
      <alignment horizontal="center" vertical="center" wrapText="1"/>
    </xf>
    <xf numFmtId="10" fontId="25" fillId="0" borderId="5" xfId="0" applyNumberFormat="1" applyFont="1" applyBorder="1" applyAlignment="1">
      <alignment horizontal="center" vertical="center" wrapText="1"/>
    </xf>
    <xf numFmtId="9" fontId="26" fillId="0" borderId="1" xfId="0" applyNumberFormat="1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top" wrapText="1"/>
    </xf>
    <xf numFmtId="0" fontId="27" fillId="0" borderId="6" xfId="0" applyFont="1" applyBorder="1" applyAlignment="1">
      <alignment horizontal="center" vertical="center" wrapText="1"/>
    </xf>
    <xf numFmtId="0" fontId="28" fillId="0" borderId="0" xfId="0" applyFont="1" applyAlignment="1">
      <alignment horizontal="justify" vertical="center"/>
    </xf>
    <xf numFmtId="0" fontId="29" fillId="0" borderId="0" xfId="0" applyFont="1">
      <alignment vertical="center"/>
    </xf>
    <xf numFmtId="0" fontId="25" fillId="0" borderId="1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 wrapText="1"/>
    </xf>
    <xf numFmtId="49" fontId="25" fillId="0" borderId="1" xfId="0" applyNumberFormat="1" applyFont="1" applyBorder="1" applyAlignment="1">
      <alignment horizontal="center" vertical="center" wrapText="1"/>
    </xf>
    <xf numFmtId="10" fontId="25" fillId="0" borderId="1" xfId="0" applyNumberFormat="1" applyFont="1" applyFill="1" applyBorder="1" applyAlignment="1" applyProtection="1">
      <alignment horizontal="center" vertical="center" wrapText="1"/>
    </xf>
    <xf numFmtId="176" fontId="25" fillId="0" borderId="1" xfId="0" applyNumberFormat="1" applyFont="1" applyBorder="1" applyAlignment="1">
      <alignment horizontal="center" vertical="center"/>
    </xf>
    <xf numFmtId="10" fontId="26" fillId="0" borderId="2" xfId="0" applyNumberFormat="1" applyFont="1" applyBorder="1" applyAlignment="1">
      <alignment horizontal="center" vertical="center" wrapText="1"/>
    </xf>
    <xf numFmtId="10" fontId="25" fillId="0" borderId="1" xfId="0" applyNumberFormat="1" applyFont="1" applyBorder="1" applyAlignment="1">
      <alignment horizontal="center" vertical="center"/>
    </xf>
    <xf numFmtId="10" fontId="26" fillId="0" borderId="4" xfId="0" applyNumberFormat="1" applyFont="1" applyBorder="1" applyAlignment="1">
      <alignment horizontal="center" vertical="center" wrapText="1"/>
    </xf>
    <xf numFmtId="10" fontId="25" fillId="0" borderId="1" xfId="0" applyNumberFormat="1" applyFont="1" applyFill="1" applyBorder="1" applyAlignment="1" applyProtection="1">
      <alignment horizontal="center" vertical="center"/>
    </xf>
    <xf numFmtId="10" fontId="26" fillId="0" borderId="6" xfId="0" applyNumberFormat="1" applyFont="1" applyBorder="1" applyAlignment="1">
      <alignment horizontal="center" vertical="center" wrapText="1"/>
    </xf>
    <xf numFmtId="0" fontId="25" fillId="0" borderId="1" xfId="0" applyNumberFormat="1" applyFont="1" applyFill="1" applyBorder="1" applyAlignment="1" applyProtection="1">
      <alignment horizontal="center" vertical="center" wrapText="1"/>
    </xf>
    <xf numFmtId="9" fontId="25" fillId="0" borderId="1" xfId="0" applyNumberFormat="1" applyFont="1" applyBorder="1" applyAlignment="1">
      <alignment horizontal="center" vertical="center"/>
    </xf>
    <xf numFmtId="0" fontId="26" fillId="0" borderId="7" xfId="0" applyFont="1" applyBorder="1" applyAlignment="1">
      <alignment horizontal="center" vertical="center" wrapText="1"/>
    </xf>
    <xf numFmtId="10" fontId="25" fillId="0" borderId="0" xfId="0" applyNumberFormat="1" applyFo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千位分隔[0]" xfId="3" builtinId="6"/>
    <cellStyle name="强调文字颜色 4" xfId="4"/>
    <cellStyle name="百分比" xfId="5" builtinId="5"/>
    <cellStyle name="货币[0]" xfId="6" builtinId="7"/>
    <cellStyle name="标题" xfId="7"/>
    <cellStyle name="20% - 强调文字颜色 3" xfId="8"/>
    <cellStyle name="输入" xfId="9"/>
    <cellStyle name="差" xfId="10"/>
    <cellStyle name="40% - 强调文字颜色 3" xfId="11"/>
    <cellStyle name="60% - 强调文字颜色 3" xfId="12"/>
    <cellStyle name="超链接" xfId="13" builtinId="8"/>
    <cellStyle name="已访问的超链接" xfId="14" builtinId="9"/>
    <cellStyle name="注释" xfId="15"/>
    <cellStyle name="警告文本" xfId="16"/>
    <cellStyle name="标题 4" xfId="17"/>
    <cellStyle name="60% - 强调文字颜色 2" xfId="18"/>
    <cellStyle name="解释性文本" xfId="19"/>
    <cellStyle name="标题 1" xfId="20"/>
    <cellStyle name="标题 2" xfId="21"/>
    <cellStyle name="标题 3" xfId="22"/>
    <cellStyle name="60% - 强调文字颜色 1" xfId="23"/>
    <cellStyle name="输出" xfId="24"/>
    <cellStyle name="60% - 强调文字颜色 4" xfId="25"/>
    <cellStyle name="计算" xfId="26"/>
    <cellStyle name="检查单元格" xfId="27"/>
    <cellStyle name="链接单元格" xfId="28"/>
    <cellStyle name="强调文字颜色 2" xfId="29"/>
    <cellStyle name="20% - 强调文字颜色 6" xfId="30"/>
    <cellStyle name="汇总" xfId="31"/>
    <cellStyle name="好" xfId="32"/>
    <cellStyle name="适中" xfId="33"/>
    <cellStyle name="强调文字颜色 1" xfId="34"/>
    <cellStyle name="20% - 强调文字颜色 5" xfId="35"/>
    <cellStyle name="20% - 强调文字颜色 1" xfId="36"/>
    <cellStyle name="40% - 强调文字颜色 1" xfId="37"/>
    <cellStyle name="20% - 强调文字颜色 2" xfId="38"/>
    <cellStyle name="40% - 强调文字颜色 2" xfId="39"/>
    <cellStyle name="强调文字颜色 3" xfId="40"/>
    <cellStyle name="20% - 强调文字颜色 4" xfId="41"/>
    <cellStyle name="40% - 强调文字颜色 4" xfId="42"/>
    <cellStyle name="强调文字颜色 5" xfId="43"/>
    <cellStyle name="40% - 强调文字颜色 5" xfId="44"/>
    <cellStyle name="60% - 强调文字颜色 5" xfId="45"/>
    <cellStyle name="强调文字颜色 6" xfId="46"/>
    <cellStyle name="40% - 强调文字颜色 6" xfId="47"/>
    <cellStyle name="60% - 强调文字颜色 6" xfId="48"/>
    <cellStyle name="常规 2" xfId="49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S24"/>
  <sheetViews>
    <sheetView tabSelected="1" workbookViewId="0">
      <selection activeCell="G11" sqref="G11"/>
    </sheetView>
  </sheetViews>
  <sheetFormatPr defaultColWidth="9" defaultRowHeight="14.25"/>
  <cols>
    <col min="3" max="3" width="9.125" style="1" customWidth="1"/>
    <col min="4" max="4" width="12" style="2" customWidth="1"/>
    <col min="5" max="5" width="9.375" style="2" customWidth="1"/>
    <col min="6" max="6" width="12.625" style="2" customWidth="1"/>
    <col min="7" max="7" width="8.875" style="2" customWidth="1"/>
    <col min="8" max="8" width="9" style="2"/>
    <col min="9" max="9" width="10.875" style="2" customWidth="1"/>
    <col min="10" max="10" width="8" style="2" customWidth="1"/>
    <col min="11" max="11" width="7.625" style="2" customWidth="1"/>
    <col min="12" max="12" width="9" style="2" customWidth="1"/>
    <col min="13" max="13" width="10.125" style="2" customWidth="1"/>
    <col min="14" max="14" width="9.75" style="2" customWidth="1"/>
    <col min="15" max="15" width="10.125" style="2" customWidth="1"/>
    <col min="16" max="16" width="10.25" style="2" customWidth="1"/>
    <col min="17" max="17" width="12" style="2" customWidth="1"/>
    <col min="18" max="18" width="8.25" style="2" customWidth="1"/>
    <col min="19" max="19" width="9.25" style="2" customWidth="1"/>
  </cols>
  <sheetData>
    <row r="1" ht="66" customHeight="1" spans="1:19">
      <c r="A1" s="3" t="s">
        <v>0</v>
      </c>
      <c r="B1" s="4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ht="36" customHeight="1" spans="1:19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6" t="s">
        <v>16</v>
      </c>
      <c r="Q2" s="6" t="s">
        <v>17</v>
      </c>
      <c r="R2" s="6" t="s">
        <v>18</v>
      </c>
      <c r="S2" s="6" t="s">
        <v>19</v>
      </c>
    </row>
    <row r="3" ht="18" customHeight="1" spans="1:19">
      <c r="A3" s="7" t="s">
        <v>20</v>
      </c>
      <c r="B3" s="8" t="s">
        <v>21</v>
      </c>
      <c r="C3" s="9">
        <v>242668</v>
      </c>
      <c r="D3" s="10">
        <v>404206</v>
      </c>
      <c r="E3" s="11">
        <v>196509</v>
      </c>
      <c r="F3" s="10">
        <v>41198</v>
      </c>
      <c r="G3" s="8">
        <v>186373</v>
      </c>
      <c r="H3" s="8">
        <v>66016</v>
      </c>
      <c r="I3" s="11">
        <v>53278</v>
      </c>
      <c r="J3" s="14">
        <v>7950</v>
      </c>
      <c r="K3" s="8">
        <v>58674</v>
      </c>
      <c r="L3" s="8">
        <v>121977</v>
      </c>
      <c r="M3" s="8">
        <v>30980</v>
      </c>
      <c r="N3" s="14">
        <v>28966</v>
      </c>
      <c r="O3" s="14">
        <v>14000</v>
      </c>
      <c r="P3" s="36">
        <v>48747</v>
      </c>
      <c r="Q3" s="10">
        <v>44380</v>
      </c>
      <c r="R3" s="8">
        <v>41418</v>
      </c>
      <c r="S3" s="14">
        <v>13915</v>
      </c>
    </row>
    <row r="4" ht="21" customHeight="1" spans="1:19">
      <c r="A4" s="12"/>
      <c r="B4" s="8" t="s">
        <v>22</v>
      </c>
      <c r="C4" s="9">
        <v>15823</v>
      </c>
      <c r="D4" s="13">
        <v>19520</v>
      </c>
      <c r="E4" s="11">
        <v>7715</v>
      </c>
      <c r="F4" s="13">
        <v>3431</v>
      </c>
      <c r="G4" s="8">
        <v>6921</v>
      </c>
      <c r="H4" s="8">
        <v>2303</v>
      </c>
      <c r="I4" s="11">
        <v>2921</v>
      </c>
      <c r="J4" s="14">
        <v>6</v>
      </c>
      <c r="K4" s="8">
        <v>927</v>
      </c>
      <c r="L4" s="8">
        <v>6198</v>
      </c>
      <c r="M4" s="8">
        <v>1240</v>
      </c>
      <c r="N4" s="14">
        <v>1640</v>
      </c>
      <c r="O4" s="14">
        <v>249</v>
      </c>
      <c r="P4" s="36">
        <v>4114</v>
      </c>
      <c r="Q4" s="13">
        <v>4682</v>
      </c>
      <c r="R4" s="8">
        <v>4026</v>
      </c>
      <c r="S4" s="14">
        <v>1589</v>
      </c>
    </row>
    <row r="5" ht="24" spans="1:19">
      <c r="A5" s="12"/>
      <c r="B5" s="8" t="s">
        <v>23</v>
      </c>
      <c r="C5" s="9">
        <v>1200</v>
      </c>
      <c r="D5" s="13">
        <v>1430</v>
      </c>
      <c r="E5" s="11">
        <v>900</v>
      </c>
      <c r="F5" s="13">
        <v>200</v>
      </c>
      <c r="G5" s="8">
        <v>680</v>
      </c>
      <c r="H5" s="14">
        <v>205</v>
      </c>
      <c r="I5" s="11">
        <v>230</v>
      </c>
      <c r="J5" s="37">
        <v>60</v>
      </c>
      <c r="K5" s="8">
        <v>100</v>
      </c>
      <c r="L5" s="8">
        <v>550</v>
      </c>
      <c r="M5" s="8">
        <v>223</v>
      </c>
      <c r="N5" s="14">
        <v>150</v>
      </c>
      <c r="O5" s="14">
        <v>65</v>
      </c>
      <c r="P5" s="36">
        <v>500</v>
      </c>
      <c r="Q5" s="13">
        <v>480</v>
      </c>
      <c r="R5" s="8">
        <v>260</v>
      </c>
      <c r="S5" s="14">
        <v>199</v>
      </c>
    </row>
    <row r="6" ht="24" spans="1:19">
      <c r="A6" s="12"/>
      <c r="B6" s="8" t="s">
        <v>24</v>
      </c>
      <c r="C6" s="9">
        <v>1495</v>
      </c>
      <c r="D6" s="13">
        <v>1880</v>
      </c>
      <c r="E6" s="11">
        <v>900</v>
      </c>
      <c r="F6" s="13">
        <v>200</v>
      </c>
      <c r="G6" s="8">
        <v>680</v>
      </c>
      <c r="H6" s="14">
        <v>255</v>
      </c>
      <c r="I6" s="11">
        <v>230</v>
      </c>
      <c r="J6" s="8">
        <v>30</v>
      </c>
      <c r="K6" s="8">
        <v>100</v>
      </c>
      <c r="L6" s="8">
        <v>565</v>
      </c>
      <c r="M6" s="8">
        <v>223</v>
      </c>
      <c r="N6" s="14">
        <v>100</v>
      </c>
      <c r="O6" s="14">
        <v>50</v>
      </c>
      <c r="P6" s="36">
        <v>400</v>
      </c>
      <c r="Q6" s="13">
        <v>480</v>
      </c>
      <c r="R6" s="8">
        <v>450</v>
      </c>
      <c r="S6" s="14">
        <v>199</v>
      </c>
    </row>
    <row r="7" ht="21" customHeight="1" spans="1:19">
      <c r="A7" s="12"/>
      <c r="B7" s="8" t="s">
        <v>25</v>
      </c>
      <c r="C7" s="15" t="s">
        <v>26</v>
      </c>
      <c r="D7" s="15" t="s">
        <v>27</v>
      </c>
      <c r="E7" s="16" t="s">
        <v>28</v>
      </c>
      <c r="F7" s="17" t="s">
        <v>29</v>
      </c>
      <c r="G7" s="17" t="s">
        <v>28</v>
      </c>
      <c r="H7" s="17" t="s">
        <v>30</v>
      </c>
      <c r="I7" s="16" t="s">
        <v>31</v>
      </c>
      <c r="J7" s="38" t="s">
        <v>32</v>
      </c>
      <c r="K7" s="38" t="s">
        <v>33</v>
      </c>
      <c r="L7" s="38" t="s">
        <v>34</v>
      </c>
      <c r="M7" s="38" t="s">
        <v>29</v>
      </c>
      <c r="N7" s="17" t="s">
        <v>35</v>
      </c>
      <c r="O7" s="17" t="s">
        <v>36</v>
      </c>
      <c r="P7" s="17" t="s">
        <v>37</v>
      </c>
      <c r="Q7" s="17" t="s">
        <v>38</v>
      </c>
      <c r="R7" s="38" t="s">
        <v>39</v>
      </c>
      <c r="S7" s="38" t="s">
        <v>40</v>
      </c>
    </row>
    <row r="8" ht="21" customHeight="1" spans="1:19">
      <c r="A8" s="18"/>
      <c r="B8" s="8" t="s">
        <v>41</v>
      </c>
      <c r="C8" s="15" t="s">
        <v>42</v>
      </c>
      <c r="D8" s="15" t="s">
        <v>26</v>
      </c>
      <c r="E8" s="16" t="s">
        <v>43</v>
      </c>
      <c r="F8" s="17" t="s">
        <v>44</v>
      </c>
      <c r="G8" s="17" t="s">
        <v>45</v>
      </c>
      <c r="H8" s="17" t="s">
        <v>46</v>
      </c>
      <c r="I8" s="16" t="s">
        <v>47</v>
      </c>
      <c r="J8" s="38" t="s">
        <v>38</v>
      </c>
      <c r="K8" s="38" t="s">
        <v>48</v>
      </c>
      <c r="L8" s="38" t="s">
        <v>49</v>
      </c>
      <c r="M8" s="38" t="s">
        <v>50</v>
      </c>
      <c r="N8" s="17" t="s">
        <v>48</v>
      </c>
      <c r="O8" s="17" t="s">
        <v>51</v>
      </c>
      <c r="P8" s="17" t="s">
        <v>52</v>
      </c>
      <c r="Q8" s="17" t="s">
        <v>52</v>
      </c>
      <c r="R8" s="38" t="s">
        <v>53</v>
      </c>
      <c r="S8" s="38" t="s">
        <v>52</v>
      </c>
    </row>
    <row r="9" ht="24" spans="1:19">
      <c r="A9" s="19" t="s">
        <v>54</v>
      </c>
      <c r="B9" s="8" t="s">
        <v>55</v>
      </c>
      <c r="C9" s="9">
        <v>8.98</v>
      </c>
      <c r="D9" s="10">
        <v>9</v>
      </c>
      <c r="E9" s="11">
        <v>8.26</v>
      </c>
      <c r="F9" s="10">
        <v>4.6</v>
      </c>
      <c r="G9" s="8">
        <v>7.5</v>
      </c>
      <c r="H9" s="8">
        <v>4.81</v>
      </c>
      <c r="I9" s="11">
        <v>5.64</v>
      </c>
      <c r="J9" s="8">
        <v>7</v>
      </c>
      <c r="K9" s="8">
        <v>5.82</v>
      </c>
      <c r="L9" s="8">
        <v>7.02</v>
      </c>
      <c r="M9" s="8">
        <v>6.34</v>
      </c>
      <c r="N9" s="8">
        <v>8.61</v>
      </c>
      <c r="O9" s="14">
        <v>5.13</v>
      </c>
      <c r="P9" s="36">
        <v>7.6</v>
      </c>
      <c r="Q9" s="13">
        <v>7.9</v>
      </c>
      <c r="R9" s="8">
        <v>5.6</v>
      </c>
      <c r="S9" s="8">
        <v>6.74</v>
      </c>
    </row>
    <row r="10" ht="30" customHeight="1" spans="1:19">
      <c r="A10" s="19" t="s">
        <v>56</v>
      </c>
      <c r="B10" s="8" t="s">
        <v>57</v>
      </c>
      <c r="C10" s="20">
        <v>41.85</v>
      </c>
      <c r="D10" s="13">
        <v>50</v>
      </c>
      <c r="E10" s="11">
        <v>30.53</v>
      </c>
      <c r="F10" s="13">
        <v>40</v>
      </c>
      <c r="G10" s="21">
        <v>0.3614</v>
      </c>
      <c r="H10" s="21">
        <v>0.3398</v>
      </c>
      <c r="I10" s="11">
        <v>39.62</v>
      </c>
      <c r="J10" s="8">
        <v>0</v>
      </c>
      <c r="K10" s="8">
        <v>25.51</v>
      </c>
      <c r="L10" s="8">
        <v>46</v>
      </c>
      <c r="M10" s="8">
        <v>38.14</v>
      </c>
      <c r="N10" s="8">
        <v>30.18</v>
      </c>
      <c r="O10" s="14">
        <v>48.59</v>
      </c>
      <c r="P10" s="36">
        <v>40</v>
      </c>
      <c r="Q10" s="13">
        <v>25.65</v>
      </c>
      <c r="R10" s="8">
        <v>35.43</v>
      </c>
      <c r="S10" s="21">
        <v>0.336</v>
      </c>
    </row>
    <row r="11" ht="24" spans="1:19">
      <c r="A11" s="19"/>
      <c r="B11" s="22" t="s">
        <v>58</v>
      </c>
      <c r="C11" s="23">
        <v>0.991</v>
      </c>
      <c r="D11" s="24">
        <v>0.9938</v>
      </c>
      <c r="E11" s="25">
        <v>0.985</v>
      </c>
      <c r="F11" s="26">
        <v>0.91</v>
      </c>
      <c r="G11" s="21">
        <v>0.955</v>
      </c>
      <c r="H11" s="21">
        <v>0.98</v>
      </c>
      <c r="I11" s="25">
        <v>0.9591</v>
      </c>
      <c r="J11" s="21">
        <v>0.98</v>
      </c>
      <c r="K11" s="39">
        <v>0.9913</v>
      </c>
      <c r="L11" s="21">
        <v>0.996</v>
      </c>
      <c r="M11" s="39">
        <v>0.9985</v>
      </c>
      <c r="N11" s="39">
        <v>0.988</v>
      </c>
      <c r="O11" s="21">
        <v>0.94</v>
      </c>
      <c r="P11" s="40">
        <v>0.991</v>
      </c>
      <c r="Q11" s="29">
        <v>0.981</v>
      </c>
      <c r="R11" s="21" t="s">
        <v>59</v>
      </c>
      <c r="S11" s="21">
        <v>0.9679</v>
      </c>
    </row>
    <row r="12" ht="36" spans="1:19">
      <c r="A12" s="7" t="s">
        <v>60</v>
      </c>
      <c r="B12" s="8" t="s">
        <v>61</v>
      </c>
      <c r="C12" s="9">
        <v>272.59</v>
      </c>
      <c r="D12" s="13">
        <v>236</v>
      </c>
      <c r="E12" s="11">
        <v>297.92</v>
      </c>
      <c r="F12" s="13">
        <v>377.56</v>
      </c>
      <c r="G12" s="8">
        <v>196.01</v>
      </c>
      <c r="H12" s="8">
        <v>220.69</v>
      </c>
      <c r="I12" s="11">
        <v>253.27</v>
      </c>
      <c r="J12" s="8">
        <v>79.99</v>
      </c>
      <c r="K12" s="8">
        <v>127.68</v>
      </c>
      <c r="L12" s="8">
        <v>254.11</v>
      </c>
      <c r="M12" s="8">
        <v>197.22</v>
      </c>
      <c r="N12" s="8">
        <v>203.35</v>
      </c>
      <c r="O12" s="8">
        <v>196.41</v>
      </c>
      <c r="P12" s="36">
        <v>188.44</v>
      </c>
      <c r="Q12" s="13">
        <v>338</v>
      </c>
      <c r="R12" s="8">
        <v>276.46</v>
      </c>
      <c r="S12" s="8">
        <v>341.22</v>
      </c>
    </row>
    <row r="13" ht="24" spans="1:19">
      <c r="A13" s="18"/>
      <c r="B13" s="8" t="s">
        <v>62</v>
      </c>
      <c r="C13" s="9">
        <v>9936.98</v>
      </c>
      <c r="D13" s="13">
        <v>8975</v>
      </c>
      <c r="E13" s="11">
        <v>11555.78</v>
      </c>
      <c r="F13" s="13">
        <v>5841.32</v>
      </c>
      <c r="G13" s="8">
        <v>5907.27</v>
      </c>
      <c r="H13" s="8">
        <v>3790.16</v>
      </c>
      <c r="I13" s="11">
        <v>4064.03</v>
      </c>
      <c r="J13" s="8">
        <v>2302.85</v>
      </c>
      <c r="K13" s="8">
        <v>3019.77</v>
      </c>
      <c r="L13" s="8">
        <v>6111.39</v>
      </c>
      <c r="M13" s="8">
        <v>3459.14</v>
      </c>
      <c r="N13" s="8">
        <v>4787.09</v>
      </c>
      <c r="O13" s="8">
        <v>3231.3</v>
      </c>
      <c r="P13" s="36">
        <v>3670.37</v>
      </c>
      <c r="Q13" s="13">
        <v>5745</v>
      </c>
      <c r="R13" s="8">
        <v>4936.13</v>
      </c>
      <c r="S13" s="8">
        <v>4611.28</v>
      </c>
    </row>
    <row r="14" ht="27.75" customHeight="1" spans="1:19">
      <c r="A14" s="7" t="s">
        <v>63</v>
      </c>
      <c r="B14" s="8" t="s">
        <v>64</v>
      </c>
      <c r="C14" s="27">
        <v>0.3008</v>
      </c>
      <c r="D14" s="28">
        <v>0.3079</v>
      </c>
      <c r="E14" s="25">
        <v>0.292</v>
      </c>
      <c r="F14" s="28">
        <v>0.132</v>
      </c>
      <c r="G14" s="21">
        <v>0.3405</v>
      </c>
      <c r="H14" s="21">
        <v>0.2263</v>
      </c>
      <c r="I14" s="41">
        <v>0.3282</v>
      </c>
      <c r="J14" s="21">
        <v>0.2684</v>
      </c>
      <c r="K14" s="21">
        <v>0.2616313</v>
      </c>
      <c r="L14" s="21">
        <v>0.33</v>
      </c>
      <c r="M14" s="39">
        <v>0.3976</v>
      </c>
      <c r="N14" s="39">
        <v>0.2152</v>
      </c>
      <c r="O14" s="21">
        <v>0.3053</v>
      </c>
      <c r="P14" s="42">
        <v>0.2924</v>
      </c>
      <c r="Q14" s="29">
        <v>0.211</v>
      </c>
      <c r="R14" s="21" t="s">
        <v>65</v>
      </c>
      <c r="S14" s="21">
        <v>0.1863</v>
      </c>
    </row>
    <row r="15" spans="1:19">
      <c r="A15" s="12"/>
      <c r="B15" s="8"/>
      <c r="C15" s="27"/>
      <c r="D15" s="29"/>
      <c r="E15" s="25"/>
      <c r="F15" s="29"/>
      <c r="G15" s="21"/>
      <c r="H15" s="21"/>
      <c r="I15" s="43"/>
      <c r="J15" s="21"/>
      <c r="K15" s="21"/>
      <c r="L15" s="21"/>
      <c r="M15" s="21"/>
      <c r="N15" s="21"/>
      <c r="O15" s="21"/>
      <c r="P15" s="44"/>
      <c r="Q15" s="29"/>
      <c r="R15" s="8"/>
      <c r="S15" s="8"/>
    </row>
    <row r="16" ht="10" customHeight="1" spans="1:19">
      <c r="A16" s="12"/>
      <c r="B16" s="8"/>
      <c r="C16" s="27"/>
      <c r="D16" s="29"/>
      <c r="E16" s="25"/>
      <c r="F16" s="29"/>
      <c r="G16" s="21"/>
      <c r="H16" s="21"/>
      <c r="I16" s="45"/>
      <c r="J16" s="21"/>
      <c r="K16" s="21"/>
      <c r="L16" s="21"/>
      <c r="M16" s="21"/>
      <c r="N16" s="21"/>
      <c r="O16" s="21"/>
      <c r="P16" s="42"/>
      <c r="Q16" s="29"/>
      <c r="R16" s="8"/>
      <c r="S16" s="8"/>
    </row>
    <row r="17" ht="24" spans="1:19">
      <c r="A17" s="12"/>
      <c r="B17" s="8" t="s">
        <v>66</v>
      </c>
      <c r="C17" s="23">
        <v>0.0011</v>
      </c>
      <c r="D17" s="29">
        <v>0</v>
      </c>
      <c r="E17" s="30">
        <v>0</v>
      </c>
      <c r="F17" s="29">
        <v>0.117</v>
      </c>
      <c r="G17" s="21">
        <v>0.0117</v>
      </c>
      <c r="H17" s="21">
        <v>0</v>
      </c>
      <c r="I17" s="25">
        <v>0.0016</v>
      </c>
      <c r="J17" s="21">
        <v>0.0304</v>
      </c>
      <c r="K17" s="21">
        <v>0.037309</v>
      </c>
      <c r="L17" s="21">
        <v>0.0141</v>
      </c>
      <c r="M17" s="46">
        <v>0</v>
      </c>
      <c r="N17" s="39">
        <v>0.0224</v>
      </c>
      <c r="O17" s="21">
        <v>0.0926</v>
      </c>
      <c r="P17" s="42">
        <v>0.0098</v>
      </c>
      <c r="Q17" s="29">
        <v>0.007</v>
      </c>
      <c r="R17" s="8" t="s">
        <v>67</v>
      </c>
      <c r="S17" s="21">
        <v>0.0031</v>
      </c>
    </row>
    <row r="18" ht="24" spans="1:19">
      <c r="A18" s="12"/>
      <c r="B18" s="8" t="s">
        <v>68</v>
      </c>
      <c r="C18" s="23">
        <v>0.1457</v>
      </c>
      <c r="D18" s="29">
        <v>0.1341</v>
      </c>
      <c r="E18" s="25">
        <v>0.2552</v>
      </c>
      <c r="F18" s="29">
        <v>0.231</v>
      </c>
      <c r="G18" s="21">
        <v>0.1238</v>
      </c>
      <c r="H18" s="21">
        <v>0.0904</v>
      </c>
      <c r="I18" s="25">
        <v>0.0975</v>
      </c>
      <c r="J18" s="21">
        <v>0.0114</v>
      </c>
      <c r="K18" s="21">
        <v>0.026101</v>
      </c>
      <c r="L18" s="21">
        <v>0.0737</v>
      </c>
      <c r="M18" s="39">
        <v>0.0491</v>
      </c>
      <c r="N18" s="39">
        <v>0.1175</v>
      </c>
      <c r="O18" s="21">
        <v>0.0308</v>
      </c>
      <c r="P18" s="42">
        <v>0.0048</v>
      </c>
      <c r="Q18" s="29">
        <v>0.165</v>
      </c>
      <c r="R18" s="8" t="s">
        <v>69</v>
      </c>
      <c r="S18" s="49">
        <v>0.1971</v>
      </c>
    </row>
    <row r="19" ht="24" spans="1:19">
      <c r="A19" s="12"/>
      <c r="B19" s="8" t="s">
        <v>70</v>
      </c>
      <c r="C19" s="27">
        <v>0.2515</v>
      </c>
      <c r="D19" s="24">
        <v>0.2662</v>
      </c>
      <c r="E19" s="25">
        <v>0.2147</v>
      </c>
      <c r="F19" s="24">
        <v>0.159</v>
      </c>
      <c r="G19" s="21">
        <v>0.2682</v>
      </c>
      <c r="H19" s="21">
        <v>0.3455</v>
      </c>
      <c r="I19" s="25">
        <v>0.312</v>
      </c>
      <c r="J19" s="21">
        <v>0.1706</v>
      </c>
      <c r="K19" s="21">
        <v>0.2116398</v>
      </c>
      <c r="L19" s="21">
        <v>0.2881</v>
      </c>
      <c r="M19" s="39">
        <v>0.3159</v>
      </c>
      <c r="N19" s="39">
        <v>0.1426</v>
      </c>
      <c r="O19" s="21">
        <v>0.191</v>
      </c>
      <c r="P19" s="47">
        <v>0.41</v>
      </c>
      <c r="Q19" s="24">
        <v>0.222</v>
      </c>
      <c r="R19" s="8" t="s">
        <v>71</v>
      </c>
      <c r="S19" s="21">
        <v>0.2912</v>
      </c>
    </row>
    <row r="20" ht="24" spans="1:19">
      <c r="A20" s="18"/>
      <c r="B20" s="8" t="s">
        <v>72</v>
      </c>
      <c r="C20" s="21">
        <v>0.3009</v>
      </c>
      <c r="D20" s="21">
        <v>0.273</v>
      </c>
      <c r="E20" s="25">
        <v>0.2381</v>
      </c>
      <c r="F20" s="21">
        <v>0.361</v>
      </c>
      <c r="G20" s="21">
        <v>0.2675</v>
      </c>
      <c r="H20" s="21">
        <v>0.3379</v>
      </c>
      <c r="I20" s="25">
        <v>0.2607</v>
      </c>
      <c r="J20" s="21">
        <v>0.5192</v>
      </c>
      <c r="K20" s="21">
        <v>0.4633188</v>
      </c>
      <c r="L20" s="21">
        <v>0.2941</v>
      </c>
      <c r="M20" s="39">
        <v>0.2374</v>
      </c>
      <c r="N20" s="39">
        <v>0.5023</v>
      </c>
      <c r="O20" s="21">
        <v>0.3803</v>
      </c>
      <c r="P20" s="25">
        <v>0.283</v>
      </c>
      <c r="Q20" s="25">
        <v>0.395</v>
      </c>
      <c r="R20" s="8" t="s">
        <v>73</v>
      </c>
      <c r="S20" s="21">
        <v>0.3423</v>
      </c>
    </row>
    <row r="21" ht="15.75" customHeight="1" spans="1:19">
      <c r="A21" s="31" t="s">
        <v>74</v>
      </c>
      <c r="B21" s="32" t="s">
        <v>75</v>
      </c>
      <c r="C21" s="8">
        <v>3</v>
      </c>
      <c r="D21" s="8">
        <v>8</v>
      </c>
      <c r="E21" s="11">
        <v>0</v>
      </c>
      <c r="F21" s="8">
        <v>0</v>
      </c>
      <c r="G21" s="8">
        <v>1</v>
      </c>
      <c r="H21" s="8">
        <v>4</v>
      </c>
      <c r="I21" s="11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48">
        <v>0</v>
      </c>
      <c r="Q21" s="48">
        <v>2</v>
      </c>
      <c r="R21" s="8">
        <v>0</v>
      </c>
      <c r="S21" s="8">
        <v>0</v>
      </c>
    </row>
    <row r="22" spans="1:19">
      <c r="A22" s="33"/>
      <c r="B22" s="32"/>
      <c r="C22" s="8"/>
      <c r="D22" s="8"/>
      <c r="E22" s="11"/>
      <c r="F22" s="8"/>
      <c r="G22" s="8"/>
      <c r="H22" s="8"/>
      <c r="I22" s="11"/>
      <c r="J22" s="8"/>
      <c r="K22" s="8"/>
      <c r="L22" s="8"/>
      <c r="M22" s="8"/>
      <c r="N22" s="8"/>
      <c r="O22" s="8"/>
      <c r="P22" s="48"/>
      <c r="Q22" s="48"/>
      <c r="R22" s="8"/>
      <c r="S22" s="8"/>
    </row>
    <row r="23" spans="1:6">
      <c r="A23" s="34" t="s">
        <v>76</v>
      </c>
      <c r="F23" s="35"/>
    </row>
    <row r="24" spans="3:19">
      <c r="C24" s="1">
        <f>SUM(C14:C20)</f>
        <v>1</v>
      </c>
      <c r="D24" s="2">
        <f t="shared" ref="D24:S24" si="0">SUM(D14:D20)</f>
        <v>0.9812</v>
      </c>
      <c r="E24" s="2">
        <f>SUM(E14:E20)</f>
        <v>1</v>
      </c>
      <c r="F24" s="2">
        <f>SUM(F14:F20)</f>
        <v>1</v>
      </c>
      <c r="G24" s="2">
        <f>SUM(G14:G20)</f>
        <v>1.0117</v>
      </c>
      <c r="H24" s="2">
        <f>SUM(H14:H20)</f>
        <v>1.0001</v>
      </c>
      <c r="I24" s="2">
        <f>SUM(I14:I20)</f>
        <v>1</v>
      </c>
      <c r="J24" s="2">
        <f>SUM(J14:J20)</f>
        <v>1</v>
      </c>
      <c r="K24" s="2">
        <f>SUM(K14:K20)</f>
        <v>0.9999999</v>
      </c>
      <c r="L24" s="2">
        <f>SUM(L14:L20)</f>
        <v>1</v>
      </c>
      <c r="M24" s="2">
        <f>SUM(M14:M20)</f>
        <v>1</v>
      </c>
      <c r="N24" s="2">
        <f>SUM(N14:N20)</f>
        <v>1</v>
      </c>
      <c r="O24" s="2">
        <f>SUM(O14:O20)</f>
        <v>1</v>
      </c>
      <c r="P24" s="2">
        <f>SUM(P14:P20)</f>
        <v>1</v>
      </c>
      <c r="Q24" s="2">
        <f>SUM(Q14:Q20)</f>
        <v>1</v>
      </c>
      <c r="R24" s="2">
        <f>SUM(R14:R20)</f>
        <v>0</v>
      </c>
      <c r="S24" s="2">
        <f>SUM(S14:S20)</f>
        <v>1.02</v>
      </c>
    </row>
  </sheetData>
  <mergeCells count="42">
    <mergeCell ref="A1:S1"/>
    <mergeCell ref="A3:A8"/>
    <mergeCell ref="A10:A11"/>
    <mergeCell ref="A12:A13"/>
    <mergeCell ref="A14:A20"/>
    <mergeCell ref="A21:A22"/>
    <mergeCell ref="B14:B16"/>
    <mergeCell ref="B21:B22"/>
    <mergeCell ref="C14:C16"/>
    <mergeCell ref="C21:C22"/>
    <mergeCell ref="D14:D16"/>
    <mergeCell ref="D21:D22"/>
    <mergeCell ref="E14:E16"/>
    <mergeCell ref="E21:E22"/>
    <mergeCell ref="F14:F16"/>
    <mergeCell ref="F21:F22"/>
    <mergeCell ref="G14:G16"/>
    <mergeCell ref="G21:G22"/>
    <mergeCell ref="H14:H16"/>
    <mergeCell ref="H21:H22"/>
    <mergeCell ref="I14:I16"/>
    <mergeCell ref="I21:I22"/>
    <mergeCell ref="J14:J16"/>
    <mergeCell ref="J21:J22"/>
    <mergeCell ref="K14:K16"/>
    <mergeCell ref="K21:K22"/>
    <mergeCell ref="L14:L16"/>
    <mergeCell ref="L21:L22"/>
    <mergeCell ref="M14:M16"/>
    <mergeCell ref="M21:M22"/>
    <mergeCell ref="N14:N16"/>
    <mergeCell ref="N21:N22"/>
    <mergeCell ref="O14:O16"/>
    <mergeCell ref="O21:O22"/>
    <mergeCell ref="P14:P16"/>
    <mergeCell ref="P21:P22"/>
    <mergeCell ref="Q14:Q16"/>
    <mergeCell ref="Q21:Q22"/>
    <mergeCell ref="R14:R16"/>
    <mergeCell ref="R21:R22"/>
    <mergeCell ref="S14:S16"/>
    <mergeCell ref="S21:S22"/>
  </mergeCells>
  <pageMargins left="0.393055555555556" right="0.196527777777778" top="0.802777777777778" bottom="0.802777777777778" header="0.511805555555556" footer="0.511805555555556"/>
  <pageSetup paperSize="9" scale="72" orientation="landscape" horizont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2018-11-13T15:46:01Z</dcterms:created>
  <dcterms:modified xsi:type="dcterms:W3CDTF">2018-11-13T16:01:24Z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2052-9.1.0.4472</vt:lpwstr>
  </property>
</Properties>
</file>